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@Mail.Ru\Downloads\"/>
    </mc:Choice>
  </mc:AlternateContent>
  <bookViews>
    <workbookView xWindow="0" yWindow="0" windowWidth="28800" windowHeight="11505" tabRatio="0"/>
  </bookViews>
  <sheets>
    <sheet name="TDSheet" sheetId="1" r:id="rId1"/>
  </sheets>
  <definedNames>
    <definedName name="n_00">"000000000000"&amp;MID(1/2,2,1)&amp;"0#####"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4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  <definedName name="цуу">{"","стоz","двестиz","тристаz","четырестаz","пятьсотz","шестьсотz","семьсотz","восемьсотz","девятьсотz"}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" l="1"/>
  <c r="AF17" i="1"/>
  <c r="AF22" i="1" s="1"/>
  <c r="H24" i="1" l="1"/>
  <c r="L24" i="1" l="1"/>
</calcChain>
</file>

<file path=xl/sharedStrings.xml><?xml version="1.0" encoding="utf-8"?>
<sst xmlns="http://schemas.openxmlformats.org/spreadsheetml/2006/main" count="36" uniqueCount="35">
  <si>
    <t>БИК</t>
  </si>
  <si>
    <t>Сч. №</t>
  </si>
  <si>
    <t>Банк получателя</t>
  </si>
  <si>
    <t>ИНН</t>
  </si>
  <si>
    <t>КПП</t>
  </si>
  <si>
    <t>Получатель</t>
  </si>
  <si>
    <t>№</t>
  </si>
  <si>
    <t>Товары (работы, услуги)</t>
  </si>
  <si>
    <t>Кол-во</t>
  </si>
  <si>
    <t>Цена</t>
  </si>
  <si>
    <t>Сумма</t>
  </si>
  <si>
    <t>Всего к оплате:</t>
  </si>
  <si>
    <t>подпись</t>
  </si>
  <si>
    <t>расшифровка подписи</t>
  </si>
  <si>
    <t>М.П.</t>
  </si>
  <si>
    <t>на сумму:</t>
  </si>
  <si>
    <t>{{Аналитика.Услуга.Количество}}</t>
  </si>
  <si>
    <t>{{Аналитика.Услуга.Порядковый номер записи}}</t>
  </si>
  <si>
    <t xml:space="preserve">Всего наименований: </t>
  </si>
  <si>
    <t>НДС не облагается</t>
  </si>
  <si>
    <t>{{Аналитика.Услуга.Цена}}</t>
  </si>
  <si>
    <t>ИП Куратов С. Ю.</t>
  </si>
  <si>
    <t>/Куратов С. Ю./</t>
  </si>
  <si>
    <t>Ф-Л СЕВЕРО-ЗАПАДНЫЙ ПАО БАНК "ФК ОТКРЫТИЕ", г. Санкт-Петербург</t>
  </si>
  <si>
    <t xml:space="preserve">Индивидуальный предприниматель 
Куратов Станислав Юрьевич </t>
  </si>
  <si>
    <t/>
  </si>
  <si>
    <t>ИП Куратов Станислав Юрьевич 
173021, г. Великий Новгород, ул. Нехинская, 8, оф. 413
Телефон: +7(8162)552432
ИНН: 532110583810
Телефон: +7(8162)552432</t>
  </si>
  <si>
    <t>Плательщик:</t>
  </si>
  <si>
    <t>30101810540300000795</t>
  </si>
  <si>
    <t>40802810895208000035</t>
  </si>
  <si>
    <t>Счёт на оплату №{{Документ.Номер}} от {{Документ.Дата.Число}} {{Документ.Дата.Месяц:род}} {{Документ.Дата.Год}} г.</t>
  </si>
  <si>
    <t>Ед.изм.</t>
  </si>
  <si>
    <t>{{Аналитика.Услуга.Ед}}</t>
  </si>
  <si>
    <t>{{Задача.Контрагент}}, {{Задача.Контрагент.Адрес}}, ИНН {{Задача.Контрагент.ИНН}}, КПП {{Задача.Контрагент.КПП}}, р/с {{Задача.Контрагент.Расчетный счет}}, {{Задача.Контрагент.Банк}}, кор.счет {{Задача.Контрагент.Корр.счет}}, БИК {{Задача.Контрагент.БИК}}</t>
  </si>
  <si>
    <t>{{Аналитика.Услуга.Название услуги}}{{Аналитика.Услуга.Месяц}}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</si>
</sst>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00000000"/>
    <numFmt numFmtId="166" formatCode="#,##0_ ;\-#,##0\ "/>
  </numFmts>
  <fonts count="12" x14ac:knownFonts="1"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color theme="0"/>
      <name val="Arial"/>
      <family val="2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 tint="0.4999542222357860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vertical="top"/>
    </xf>
    <xf numFmtId="0" fontId="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quotePrefix="1" applyFont="1"/>
    <xf numFmtId="4" fontId="0" fillId="0" borderId="0" xfId="0" applyNumberFormat="1" applyAlignment="1">
      <alignment horizontal="center" wrapText="1"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Alignment="1"/>
    <xf numFmtId="0" fontId="4" fillId="0" borderId="0" xfId="0" applyNumberFormat="1" applyFont="1" applyFill="1" applyBorder="1" applyAlignment="1"/>
    <xf numFmtId="0" fontId="0" fillId="0" borderId="0" xfId="0" applyNumberFormat="1" applyFill="1" applyBorder="1" applyAlignment="1">
      <alignment vertical="top"/>
    </xf>
    <xf numFmtId="0" fontId="4" fillId="0" borderId="0" xfId="0" applyNumberFormat="1" applyFont="1" applyFill="1" applyAlignment="1">
      <alignment vertical="center"/>
    </xf>
    <xf numFmtId="0" fontId="0" fillId="0" borderId="17" xfId="0" applyNumberForma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0" fillId="0" borderId="0" xfId="0" applyFill="1" applyAlignment="1">
      <alignment horizontal="left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 wrapText="1"/>
    </xf>
    <xf numFmtId="0" fontId="0" fillId="0" borderId="17" xfId="0" applyNumberForma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top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top" wrapText="1"/>
    </xf>
    <xf numFmtId="1" fontId="0" fillId="0" borderId="9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 vertical="center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2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center"/>
    </xf>
    <xf numFmtId="165" fontId="1" fillId="0" borderId="23" xfId="0" applyNumberFormat="1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" fontId="0" fillId="0" borderId="9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28" xfId="0" applyNumberFormat="1" applyFont="1" applyFill="1" applyBorder="1" applyAlignment="1">
      <alignment horizontal="center" vertical="top" wrapText="1"/>
    </xf>
    <xf numFmtId="0" fontId="0" fillId="0" borderId="9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/>
    </xf>
    <xf numFmtId="166" fontId="6" fillId="0" borderId="6" xfId="0" applyNumberFormat="1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166" fontId="6" fillId="0" borderId="13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166066</xdr:colOff>
      <xdr:row>0</xdr:row>
      <xdr:rowOff>1292087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1423366" cy="12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AK37"/>
  <sheetViews>
    <sheetView tabSelected="1" topLeftCell="A2" zoomScaleNormal="100" workbookViewId="0">
      <selection activeCell="D18" sqref="D18:U18"/>
    </sheetView>
  </sheetViews>
  <sheetFormatPr defaultColWidth="10.6640625" defaultRowHeight="11.25" x14ac:dyDescent="0.2"/>
  <cols>
    <col min="1" max="1" width="1.1640625" style="1" customWidth="1"/>
    <col min="2" max="6" width="3.5" style="1" customWidth="1"/>
    <col min="7" max="7" width="4.5" style="1" customWidth="1"/>
    <col min="8" max="15" width="3.5" style="1" customWidth="1"/>
    <col min="16" max="16" width="1.83203125" style="1" customWidth="1"/>
    <col min="17" max="18" width="2.1640625" style="1" customWidth="1"/>
    <col min="19" max="23" width="3.5" style="1" customWidth="1"/>
    <col min="24" max="24" width="1.6640625" style="1" customWidth="1"/>
    <col min="25" max="25" width="2.83203125" style="1" customWidth="1"/>
    <col min="26" max="30" width="3.5" style="1" customWidth="1"/>
    <col min="31" max="31" width="6.33203125" style="1" customWidth="1"/>
    <col min="32" max="36" width="3.5" style="1" customWidth="1"/>
    <col min="37" max="37" width="3.83203125" style="1" customWidth="1"/>
    <col min="38" max="38" width="1.1640625" style="1" customWidth="1"/>
    <col min="39" max="16384" width="10.6640625" style="1"/>
  </cols>
  <sheetData>
    <row r="1" spans="2:37" s="22" customFormat="1" ht="102" customHeight="1" x14ac:dyDescent="0.2">
      <c r="B1" s="25" t="s">
        <v>25</v>
      </c>
      <c r="C1" s="25"/>
      <c r="D1" s="23"/>
      <c r="E1" s="23"/>
      <c r="AC1" s="26" t="s">
        <v>26</v>
      </c>
      <c r="AD1" s="27"/>
      <c r="AE1" s="27"/>
      <c r="AF1" s="27"/>
      <c r="AG1" s="27"/>
      <c r="AH1" s="27"/>
      <c r="AI1" s="27"/>
      <c r="AJ1" s="27"/>
      <c r="AK1" s="27"/>
    </row>
    <row r="3" spans="2:37" ht="12.75" customHeight="1" x14ac:dyDescent="0.2">
      <c r="B3" s="58" t="s">
        <v>23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9" t="s">
        <v>0</v>
      </c>
      <c r="U3" s="59"/>
      <c r="V3" s="59"/>
      <c r="W3" s="60">
        <v>44030795</v>
      </c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2:37" ht="11.25" customHeight="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45" t="s">
        <v>1</v>
      </c>
      <c r="U4" s="45"/>
      <c r="V4" s="45"/>
      <c r="W4" s="61" t="s">
        <v>28</v>
      </c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</row>
    <row r="5" spans="2:37" ht="11.25" customHeight="1" x14ac:dyDescent="0.2">
      <c r="B5" s="62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45"/>
      <c r="U5" s="45"/>
      <c r="V5" s="45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</row>
    <row r="6" spans="2:37" ht="12.75" x14ac:dyDescent="0.2">
      <c r="B6" s="56" t="s">
        <v>3</v>
      </c>
      <c r="C6" s="56"/>
      <c r="D6" s="57">
        <v>532110583810</v>
      </c>
      <c r="E6" s="57"/>
      <c r="F6" s="57"/>
      <c r="G6" s="57"/>
      <c r="H6" s="57"/>
      <c r="I6" s="57"/>
      <c r="J6" s="57"/>
      <c r="K6" s="56" t="s">
        <v>4</v>
      </c>
      <c r="L6" s="56"/>
      <c r="M6" s="57"/>
      <c r="N6" s="57"/>
      <c r="O6" s="57"/>
      <c r="P6" s="57"/>
      <c r="Q6" s="57"/>
      <c r="R6" s="57"/>
      <c r="S6" s="57"/>
      <c r="T6" s="45" t="s">
        <v>1</v>
      </c>
      <c r="U6" s="45"/>
      <c r="V6" s="45"/>
      <c r="W6" s="61" t="s">
        <v>29</v>
      </c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</row>
    <row r="7" spans="2:37" ht="11.25" customHeight="1" x14ac:dyDescent="0.2">
      <c r="B7" s="46" t="s">
        <v>24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  <c r="T7" s="45"/>
      <c r="U7" s="45"/>
      <c r="V7" s="45"/>
      <c r="W7" s="78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2:37" ht="13.5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45"/>
      <c r="U8" s="45"/>
      <c r="V8" s="45"/>
      <c r="W8" s="78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2:37" ht="11.25" customHeight="1" x14ac:dyDescent="0.2"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45"/>
      <c r="U9" s="45"/>
      <c r="V9" s="45"/>
      <c r="W9" s="81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3"/>
    </row>
    <row r="12" spans="2:37" ht="34.5" customHeight="1" x14ac:dyDescent="0.2">
      <c r="B12" s="84" t="s">
        <v>30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</row>
    <row r="14" spans="2:37" ht="40.5" customHeight="1" x14ac:dyDescent="0.2">
      <c r="B14" s="28" t="s">
        <v>27</v>
      </c>
      <c r="C14" s="28"/>
      <c r="D14" s="28"/>
      <c r="E14" s="28"/>
      <c r="F14" s="28"/>
      <c r="G14" s="29" t="s">
        <v>33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2:37" ht="12" thickBot="1" x14ac:dyDescent="0.25"/>
    <row r="16" spans="2:37" ht="23.25" customHeight="1" x14ac:dyDescent="0.2">
      <c r="B16" s="52" t="s">
        <v>6</v>
      </c>
      <c r="C16" s="52"/>
      <c r="D16" s="53" t="s">
        <v>7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/>
      <c r="V16" s="53" t="s">
        <v>8</v>
      </c>
      <c r="W16" s="54"/>
      <c r="X16" s="55"/>
      <c r="Y16" s="53" t="s">
        <v>31</v>
      </c>
      <c r="Z16" s="54"/>
      <c r="AA16" s="55"/>
      <c r="AB16" s="89" t="s">
        <v>9</v>
      </c>
      <c r="AC16" s="89"/>
      <c r="AD16" s="89"/>
      <c r="AE16" s="89"/>
      <c r="AF16" s="53" t="s">
        <v>10</v>
      </c>
      <c r="AG16" s="54"/>
      <c r="AH16" s="54"/>
      <c r="AI16" s="54"/>
      <c r="AJ16" s="54"/>
      <c r="AK16" s="91"/>
    </row>
    <row r="17" spans="2:37" s="24" customFormat="1" ht="24" customHeight="1" x14ac:dyDescent="0.2">
      <c r="B17" s="36" t="s">
        <v>17</v>
      </c>
      <c r="C17" s="37"/>
      <c r="D17" s="71" t="s">
        <v>34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3"/>
      <c r="V17" s="74" t="s">
        <v>16</v>
      </c>
      <c r="W17" s="75"/>
      <c r="X17" s="76"/>
      <c r="Y17" s="38" t="s">
        <v>32</v>
      </c>
      <c r="Z17" s="39"/>
      <c r="AA17" s="40"/>
      <c r="AB17" s="90" t="s">
        <v>20</v>
      </c>
      <c r="AC17" s="90"/>
      <c r="AD17" s="90"/>
      <c r="AE17" s="90"/>
      <c r="AF17" s="86" t="e">
        <f>V17*AB17</f>
        <v>#VALUE!</v>
      </c>
      <c r="AG17" s="87"/>
      <c r="AH17" s="87"/>
      <c r="AI17" s="87"/>
      <c r="AJ17" s="87"/>
      <c r="AK17" s="88"/>
    </row>
    <row r="18" spans="2:37" s="24" customFormat="1" ht="12" thickBot="1" x14ac:dyDescent="0.25">
      <c r="B18" s="41"/>
      <c r="C18" s="41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68"/>
      <c r="W18" s="69"/>
      <c r="X18" s="70"/>
      <c r="Y18" s="42"/>
      <c r="Z18" s="43"/>
      <c r="AA18" s="44"/>
      <c r="AB18" s="77"/>
      <c r="AC18" s="77"/>
      <c r="AD18" s="77"/>
      <c r="AE18" s="77"/>
      <c r="AF18" s="65"/>
      <c r="AG18" s="66"/>
      <c r="AH18" s="66"/>
      <c r="AI18" s="66"/>
      <c r="AJ18" s="66"/>
      <c r="AK18" s="67"/>
    </row>
    <row r="19" spans="2:37" ht="6.9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0"/>
      <c r="AE19" s="10"/>
      <c r="AF19" s="9"/>
      <c r="AG19" s="10"/>
      <c r="AH19" s="10"/>
      <c r="AI19" s="10"/>
      <c r="AJ19" s="10"/>
    </row>
    <row r="20" spans="2:37" ht="12.75" x14ac:dyDescent="0.2">
      <c r="B20" s="15">
        <f>COUNTA(B17:B17)</f>
        <v>1</v>
      </c>
      <c r="C20" s="15"/>
      <c r="Z20" s="32"/>
      <c r="AA20" s="32"/>
      <c r="AB20" s="32"/>
      <c r="AC20" s="32"/>
      <c r="AD20" s="32"/>
      <c r="AE20" s="32"/>
      <c r="AF20" s="34"/>
      <c r="AG20" s="34"/>
      <c r="AH20" s="34"/>
      <c r="AI20" s="34"/>
      <c r="AJ20" s="34"/>
      <c r="AK20" s="34"/>
    </row>
    <row r="21" spans="2:37" ht="12.75" x14ac:dyDescent="0.2">
      <c r="Z21" s="35" t="s">
        <v>19</v>
      </c>
      <c r="AA21" s="35"/>
      <c r="AB21" s="35"/>
      <c r="AC21" s="35"/>
      <c r="AD21" s="35"/>
      <c r="AE21" s="35"/>
      <c r="AF21" s="34"/>
      <c r="AG21" s="34"/>
      <c r="AH21" s="34"/>
      <c r="AI21" s="34"/>
      <c r="AJ21" s="34"/>
      <c r="AK21" s="34"/>
    </row>
    <row r="22" spans="2:37" ht="12.75" x14ac:dyDescent="0.2">
      <c r="Z22" s="32" t="s">
        <v>11</v>
      </c>
      <c r="AA22" s="32"/>
      <c r="AB22" s="32"/>
      <c r="AC22" s="32"/>
      <c r="AD22" s="32"/>
      <c r="AE22" s="32"/>
      <c r="AF22" s="34" t="e">
        <f>SUM(AF17:AF17)</f>
        <v>#VALUE!</v>
      </c>
      <c r="AG22" s="34"/>
      <c r="AH22" s="34"/>
      <c r="AI22" s="34"/>
      <c r="AJ22" s="34"/>
      <c r="AK22" s="34"/>
    </row>
    <row r="23" spans="2:37" ht="10.5" customHeight="1" x14ac:dyDescent="0.2">
      <c r="AC23" s="3"/>
      <c r="AD23" s="3"/>
      <c r="AE23" s="3"/>
      <c r="AF23" s="8"/>
      <c r="AG23" s="8"/>
      <c r="AH23" s="8"/>
      <c r="AI23" s="8"/>
      <c r="AJ23" s="8"/>
      <c r="AK23" s="13"/>
    </row>
    <row r="24" spans="2:37" ht="12.75" x14ac:dyDescent="0.2">
      <c r="B24" s="14" t="s">
        <v>18</v>
      </c>
      <c r="D24" s="12"/>
      <c r="E24" s="12"/>
      <c r="F24" s="12"/>
      <c r="G24" s="12"/>
      <c r="H24" s="20">
        <f>B20</f>
        <v>1</v>
      </c>
      <c r="I24" s="12" t="s">
        <v>15</v>
      </c>
      <c r="L24" s="33" t="e">
        <f>SUBSTITUTE(PROPER(INDEX(цуу,MID(TEXT(AF22,n0),1,1)+1)&amp;INDEX(n0x,MID(TEXT(AF22,n0),2,1)+1,MID(TEXT(AF22,n0),3,1)+1)&amp;IF(-MID(TEXT(AF22,n0),1,3),"миллиард"&amp;VLOOKUP(MID(TEXT(AF22,n0),3,1)*AND(MID(TEXT(AF22,n0),2,1)-1),мил,2),"")&amp;INDEX(цуу,MID(TEXT(AF22,n0),4,1)+1)&amp;INDEX(n0x,MID(TEXT(AF22,n0),5,1)+1,MID(TEXT(AF22,n0),6,1)+1)&amp;IF(-MID(TEXT(AF22,n0),4,3),"миллион"&amp;VLOOKUP(MID(TEXT(AF22,n0),6,1)*AND(MID(TEXT(AF22,n0),5,1)-1),мил,2),"")&amp;INDEX(цуу,MID(TEXT(AF22,n0),7,1)+1)&amp;INDEX(n1x,MID(TEXT(AF22,n0),8,1)+1,MID(TEXT(AF22,n0),9,1)+1)&amp;IF(-MID(TEXT(AF22,n0),7,3),VLOOKUP(MID(TEXT(AF22,n0),9,1)*AND(MID(TEXT(AF22,n0),8,1)-1),тыс,2),"")&amp;INDEX(цуу,MID(TEXT(AF22,n0),10,1)+1)&amp;INDEX(n0x,MID(TEXT(AF22,n0),11,1)+1,MID(TEXT(AF22,n0),12,1)+1)),"z"," ")&amp;IF(TRUNC(TEXT(AF22,n0)),"","Ноль ")&amp;"рубл"&amp;VLOOKUP(MOD(MAX(MOD(MID(TEXT(AF22,n0),11,2)-11,100),9),10),{0,"ь ";1,"я ";4,"ей "},2)&amp;RIGHT(TEXT(AF22,n0),2)&amp;" копе"&amp;VLOOKUP(MOD(MAX(MOD(RIGHT(TEXT(AF22,n0),2)-11,100),9),10),{0,"йка";1,"йки";4,"ек"},2)</f>
        <v>#VALUE!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2:37" ht="13.5" thickBot="1" x14ac:dyDescent="0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2:37" ht="6.95" customHeight="1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8" spans="2:37" ht="12.75" x14ac:dyDescent="0.2">
      <c r="C28" s="18"/>
      <c r="D28" s="21" t="s">
        <v>21</v>
      </c>
      <c r="E28" s="18"/>
      <c r="F28" s="18"/>
      <c r="G28" s="18"/>
      <c r="H28" s="18"/>
      <c r="I28" s="18"/>
      <c r="J28" s="18"/>
      <c r="K28" s="18"/>
      <c r="L28" s="18"/>
      <c r="M28" s="18"/>
      <c r="N28" s="16"/>
      <c r="P28" s="4"/>
      <c r="Q28" s="4"/>
      <c r="R28" s="4"/>
      <c r="S28" s="4"/>
      <c r="T28" s="4"/>
      <c r="U28" s="4"/>
      <c r="V28" s="4"/>
      <c r="W28" s="4"/>
      <c r="X28" s="4"/>
      <c r="Y28" s="5"/>
      <c r="AA28" s="31" t="s">
        <v>22</v>
      </c>
      <c r="AB28" s="31"/>
      <c r="AC28" s="31"/>
      <c r="AD28" s="31"/>
      <c r="AE28" s="31"/>
      <c r="AF28" s="31"/>
      <c r="AG28" s="31"/>
      <c r="AH28" s="31"/>
      <c r="AI28" s="31"/>
    </row>
    <row r="29" spans="2:37" x14ac:dyDescent="0.2">
      <c r="F29" s="17"/>
      <c r="G29" s="17"/>
      <c r="H29" s="17"/>
      <c r="I29" s="17"/>
      <c r="J29" s="17"/>
      <c r="K29" s="17"/>
      <c r="L29" s="17"/>
      <c r="M29" s="17"/>
      <c r="N29" s="17"/>
      <c r="P29" s="30" t="s">
        <v>12</v>
      </c>
      <c r="Q29" s="30"/>
      <c r="R29" s="30"/>
      <c r="S29" s="30"/>
      <c r="T29" s="30"/>
      <c r="U29" s="30"/>
      <c r="V29" s="30"/>
      <c r="W29" s="30"/>
      <c r="X29" s="30"/>
      <c r="Y29" s="30"/>
      <c r="AA29" s="30" t="s">
        <v>13</v>
      </c>
      <c r="AB29" s="30"/>
      <c r="AC29" s="30"/>
      <c r="AD29" s="30"/>
      <c r="AE29" s="30"/>
      <c r="AF29" s="30"/>
      <c r="AG29" s="30"/>
      <c r="AH29" s="30"/>
      <c r="AI29" s="19"/>
    </row>
    <row r="30" spans="2:37" ht="12.75" x14ac:dyDescent="0.2">
      <c r="F30" s="6" t="s">
        <v>14</v>
      </c>
    </row>
    <row r="37" spans="8:8" ht="12.75" x14ac:dyDescent="0.2">
      <c r="H37" s="7"/>
    </row>
  </sheetData>
  <mergeCells count="49">
    <mergeCell ref="AF18:AK18"/>
    <mergeCell ref="M6:S6"/>
    <mergeCell ref="D18:U18"/>
    <mergeCell ref="D17:U17"/>
    <mergeCell ref="V17:X17"/>
    <mergeCell ref="V18:X18"/>
    <mergeCell ref="AB18:AE18"/>
    <mergeCell ref="W6:AK6"/>
    <mergeCell ref="W7:AK9"/>
    <mergeCell ref="B12:AK12"/>
    <mergeCell ref="B9:S9"/>
    <mergeCell ref="AF17:AK17"/>
    <mergeCell ref="V16:X16"/>
    <mergeCell ref="AB16:AE16"/>
    <mergeCell ref="AB17:AE17"/>
    <mergeCell ref="AF16:AK16"/>
    <mergeCell ref="B3:S4"/>
    <mergeCell ref="T3:V3"/>
    <mergeCell ref="W3:AK3"/>
    <mergeCell ref="T4:V5"/>
    <mergeCell ref="W4:AK5"/>
    <mergeCell ref="B5:S5"/>
    <mergeCell ref="Y17:AA17"/>
    <mergeCell ref="B18:C18"/>
    <mergeCell ref="Y18:AA18"/>
    <mergeCell ref="T6:V9"/>
    <mergeCell ref="B7:S8"/>
    <mergeCell ref="B16:C16"/>
    <mergeCell ref="D16:U16"/>
    <mergeCell ref="Y16:AA16"/>
    <mergeCell ref="B6:C6"/>
    <mergeCell ref="D6:J6"/>
    <mergeCell ref="K6:L6"/>
    <mergeCell ref="B1:C1"/>
    <mergeCell ref="AC1:AK1"/>
    <mergeCell ref="B14:F14"/>
    <mergeCell ref="G14:AJ14"/>
    <mergeCell ref="P29:Y29"/>
    <mergeCell ref="AA28:AI28"/>
    <mergeCell ref="AA29:AH29"/>
    <mergeCell ref="B25:AK25"/>
    <mergeCell ref="L24:AK24"/>
    <mergeCell ref="AF20:AK20"/>
    <mergeCell ref="AF21:AK21"/>
    <mergeCell ref="AF22:AK22"/>
    <mergeCell ref="Z20:AE20"/>
    <mergeCell ref="Z21:AE21"/>
    <mergeCell ref="Z22:AE22"/>
    <mergeCell ref="B17:C17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</dc:creator>
  <cp:lastModifiedBy>Qrat</cp:lastModifiedBy>
  <cp:revision>1</cp:revision>
  <cp:lastPrinted>2015-09-16T13:23:42Z</cp:lastPrinted>
  <dcterms:created xsi:type="dcterms:W3CDTF">2012-08-01T08:16:44Z</dcterms:created>
  <dcterms:modified xsi:type="dcterms:W3CDTF">2019-12-04T08:49:34Z</dcterms:modified>
</cp:coreProperties>
</file>